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0" sheetId="1" r:id="rId1"/>
  </sheets>
  <definedNames>
    <definedName name="_xlnm.Print_Area" localSheetId="0">'2020'!$A$1:$F$115</definedName>
  </definedNames>
  <calcPr fullCalcOnLoad="1"/>
</workbook>
</file>

<file path=xl/sharedStrings.xml><?xml version="1.0" encoding="utf-8"?>
<sst xmlns="http://schemas.openxmlformats.org/spreadsheetml/2006/main" count="322" uniqueCount="147">
  <si>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</si>
  <si>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</si>
  <si>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</si>
  <si>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</si>
  <si>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</si>
  <si>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</si>
  <si>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</si>
  <si>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</si>
  <si>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</si>
  <si>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</si>
  <si>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</si>
  <si>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</si>
  <si>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</si>
  <si>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</si>
  <si>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</si>
  <si>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</si>
  <si>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</si>
  <si>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</si>
  <si>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</si>
  <si>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</si>
  <si>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</si>
  <si>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</si>
  <si>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</si>
  <si>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</si>
  <si>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</si>
  <si>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</si>
  <si>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</si>
  <si>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</si>
  <si>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</si>
  <si>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</si>
  <si>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</si>
  <si>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</si>
  <si>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</si>
  <si>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</si>
  <si>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</si>
  <si>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</si>
  <si>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</si>
  <si>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</si>
  <si>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</si>
  <si>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</si>
  <si>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</si>
  <si>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</si>
  <si>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</si>
  <si>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</si>
  <si>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</si>
  <si>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</si>
  <si>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</si>
  <si>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</si>
  <si>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</si>
  <si>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</si>
  <si>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</si>
  <si>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</si>
  <si>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</si>
  <si>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</si>
  <si>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</si>
  <si>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</si>
  <si>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</si>
  <si>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</si>
  <si>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</si>
  <si>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</si>
  <si>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</si>
  <si>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</si>
  <si>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</si>
  <si>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</si>
  <si>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</si>
  <si>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</si>
  <si>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</si>
  <si>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</si>
  <si>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</si>
  <si>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</si>
  <si>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</si>
  <si>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</si>
  <si>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</si>
  <si>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</si>
  <si>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</si>
  <si>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</si>
  <si>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</si>
  <si>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</si>
  <si>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</si>
  <si>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</si>
  <si>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</si>
  <si>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</si>
  <si>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</si>
  <si>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</si>
  <si>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</si>
  <si>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</si>
  <si>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</si>
  <si>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</si>
  <si>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</si>
  <si>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</si>
  <si>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</si>
  <si>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</si>
  <si>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</si>
  <si>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</si>
  <si>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</si>
  <si>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</si>
  <si>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</si>
  <si>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</si>
  <si>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</si>
  <si>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</si>
  <si>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</si>
  <si>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</si>
  <si>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</si>
  <si>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</si>
  <si>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</si>
  <si>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</si>
  <si>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</si>
  <si>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</si>
  <si>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</si>
  <si>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</si>
  <si>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</si>
  <si>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</si>
  <si>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</si>
  <si>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</si>
  <si>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</si>
  <si>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</si>
  <si>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</si>
  <si>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</si>
  <si>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</si>
  <si>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</si>
  <si>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</si>
  <si>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</si>
  <si>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</si>
  <si>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</si>
  <si>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</si>
  <si>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</si>
  <si>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</si>
  <si>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</si>
  <si>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</si>
  <si>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</si>
  <si>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</si>
  <si>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</si>
  <si>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</si>
  <si>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</si>
  <si>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</si>
  <si>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</si>
  <si>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</si>
  <si>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</si>
  <si>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</si>
  <si>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</si>
  <si>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</si>
  <si>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</si>
  <si>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</si>
  <si>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год</t>
  </si>
  <si>
    <t>Расходы на предоставление доплат к пенсии лицам, замещавшим муниципальные должности и должности муниципальной службы</t>
  </si>
  <si>
    <t>Приложение № 3</t>
  </si>
  <si>
    <t>к Решению МС МО МО Сергиевское № 4/1 от 12.12.2019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</si>
</sst>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67">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83" fontId="2" fillId="0" borderId="24" xfId="0" applyNumberFormat="1" applyFont="1" applyFill="1" applyBorder="1" applyAlignment="1">
      <alignment wrapText="1"/>
    </xf>
    <xf numFmtId="0" fontId="11" fillId="0" borderId="10" xfId="0" applyFont="1" applyFill="1" applyBorder="1" applyAlignment="1">
      <alignment wrapText="1"/>
    </xf>
    <xf numFmtId="0" fontId="49" fillId="0" borderId="0" xfId="0" applyFont="1" applyAlignment="1">
      <alignment vertical="center" wrapText="1"/>
    </xf>
    <xf numFmtId="0" fontId="0" fillId="0" borderId="0" xfId="0" applyFill="1" applyAlignment="1">
      <alignmen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0"/>
  <sheetViews>
    <sheetView tabSelected="1" view="pageBreakPreview" zoomScale="60" zoomScaleNormal="81" zoomScalePageLayoutView="0" workbookViewId="0" topLeftCell="A1">
      <selection activeCell="B2" sqref="B2:F2"/>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66" t="s">
        <v>145</v>
      </c>
      <c r="D1" s="66"/>
      <c r="E1" s="66"/>
      <c r="F1" s="66"/>
      <c r="G1" s="60"/>
    </row>
    <row r="2" spans="2:7" ht="16.5" customHeight="1">
      <c r="B2" s="65" t="s">
        <v>146</v>
      </c>
      <c r="C2" s="65"/>
      <c r="D2" s="65"/>
      <c r="E2" s="65"/>
      <c r="F2" s="65"/>
      <c r="G2" s="8"/>
    </row>
    <row r="3" spans="2:6" ht="25.5" customHeight="1">
      <c r="B3" s="61" t="s">
        <v>143</v>
      </c>
      <c r="C3" s="62"/>
      <c r="D3" s="62"/>
      <c r="E3" s="62"/>
      <c r="F3" s="62"/>
    </row>
    <row r="4" ht="13.5" thickBot="1">
      <c r="F4" s="3"/>
    </row>
    <row r="5" spans="1:6" ht="39" customHeight="1" thickBot="1">
      <c r="A5" s="19" t="s">
        <v>72</v>
      </c>
      <c r="B5" s="20" t="s">
        <v>74</v>
      </c>
      <c r="C5" s="13" t="s">
        <v>29</v>
      </c>
      <c r="D5" s="13" t="s">
        <v>30</v>
      </c>
      <c r="E5" s="21" t="s">
        <v>35</v>
      </c>
      <c r="F5" s="18" t="s">
        <v>133</v>
      </c>
    </row>
    <row r="6" spans="1:7" ht="27.75" customHeight="1">
      <c r="A6" s="28">
        <v>1</v>
      </c>
      <c r="B6" s="29" t="s">
        <v>40</v>
      </c>
      <c r="C6" s="30" t="s">
        <v>36</v>
      </c>
      <c r="D6" s="31"/>
      <c r="E6" s="32"/>
      <c r="F6" s="46">
        <f>F7+F12+F23+F34+F38+F41</f>
        <v>35952.799999999996</v>
      </c>
      <c r="G6" s="15"/>
    </row>
    <row r="7" spans="1:7" ht="17.25" customHeight="1">
      <c r="A7" s="33">
        <f>A6+1</f>
        <v>2</v>
      </c>
      <c r="B7" s="22" t="s">
        <v>1</v>
      </c>
      <c r="C7" s="4" t="s">
        <v>2</v>
      </c>
      <c r="D7" s="4" t="s">
        <v>0</v>
      </c>
      <c r="E7" s="25"/>
      <c r="F7" s="42">
        <f>F8</f>
        <v>1339.8</v>
      </c>
      <c r="G7" s="15"/>
    </row>
    <row r="8" spans="1:7" ht="17.25" customHeight="1">
      <c r="A8" s="33">
        <f aca="true" t="shared" si="0" ref="A8:A70">A7+1</f>
        <v>3</v>
      </c>
      <c r="B8" s="22" t="s">
        <v>68</v>
      </c>
      <c r="C8" s="4" t="s">
        <v>2</v>
      </c>
      <c r="D8" s="4" t="s">
        <v>93</v>
      </c>
      <c r="E8" s="25"/>
      <c r="F8" s="42">
        <f>F9</f>
        <v>1339.8</v>
      </c>
      <c r="G8" s="15"/>
    </row>
    <row r="9" spans="1:6" ht="14.25" customHeight="1">
      <c r="A9" s="33">
        <f t="shared" si="0"/>
        <v>4</v>
      </c>
      <c r="B9" s="22" t="s">
        <v>3</v>
      </c>
      <c r="C9" s="4" t="s">
        <v>2</v>
      </c>
      <c r="D9" s="4" t="s">
        <v>93</v>
      </c>
      <c r="E9" s="25"/>
      <c r="F9" s="44">
        <f>F10+F11</f>
        <v>1339.8</v>
      </c>
    </row>
    <row r="10" spans="1:6" ht="29.25" customHeight="1">
      <c r="A10" s="33">
        <f t="shared" si="0"/>
        <v>5</v>
      </c>
      <c r="B10" s="23" t="s">
        <v>69</v>
      </c>
      <c r="C10" s="5" t="s">
        <v>2</v>
      </c>
      <c r="D10" s="5" t="s">
        <v>93</v>
      </c>
      <c r="E10" s="24">
        <v>100</v>
      </c>
      <c r="F10" s="43">
        <v>1327.8</v>
      </c>
    </row>
    <row r="11" spans="1:6" ht="16.5" customHeight="1">
      <c r="A11" s="33">
        <f t="shared" si="0"/>
        <v>6</v>
      </c>
      <c r="B11" s="23" t="s">
        <v>43</v>
      </c>
      <c r="C11" s="5" t="s">
        <v>2</v>
      </c>
      <c r="D11" s="5" t="s">
        <v>93</v>
      </c>
      <c r="E11" s="24">
        <v>200</v>
      </c>
      <c r="F11" s="43">
        <v>12</v>
      </c>
    </row>
    <row r="12" spans="1:6" ht="25.5" customHeight="1">
      <c r="A12" s="33">
        <f t="shared" si="0"/>
        <v>7</v>
      </c>
      <c r="B12" s="22" t="s">
        <v>4</v>
      </c>
      <c r="C12" s="4" t="s">
        <v>5</v>
      </c>
      <c r="D12" s="4" t="s">
        <v>0</v>
      </c>
      <c r="E12" s="25"/>
      <c r="F12" s="42">
        <f>F13+F19</f>
        <v>5651.5</v>
      </c>
    </row>
    <row r="13" spans="1:6" ht="18" customHeight="1">
      <c r="A13" s="33">
        <f t="shared" si="0"/>
        <v>8</v>
      </c>
      <c r="B13" s="22" t="s">
        <v>68</v>
      </c>
      <c r="C13" s="4" t="s">
        <v>5</v>
      </c>
      <c r="D13" s="4" t="s">
        <v>94</v>
      </c>
      <c r="E13" s="25"/>
      <c r="F13" s="42">
        <f>F15+F17</f>
        <v>1422.6</v>
      </c>
    </row>
    <row r="14" spans="1:6" ht="18" customHeight="1">
      <c r="A14" s="33">
        <f t="shared" si="0"/>
        <v>9</v>
      </c>
      <c r="B14" s="22" t="s">
        <v>58</v>
      </c>
      <c r="C14" s="4" t="s">
        <v>5</v>
      </c>
      <c r="D14" s="4" t="s">
        <v>94</v>
      </c>
      <c r="E14" s="25"/>
      <c r="F14" s="42">
        <f>F17+F15</f>
        <v>1422.6</v>
      </c>
    </row>
    <row r="15" spans="1:6" ht="17.25" customHeight="1">
      <c r="A15" s="33">
        <f t="shared" si="0"/>
        <v>10</v>
      </c>
      <c r="B15" s="22" t="s">
        <v>44</v>
      </c>
      <c r="C15" s="4" t="s">
        <v>5</v>
      </c>
      <c r="D15" s="5" t="s">
        <v>94</v>
      </c>
      <c r="E15" s="25"/>
      <c r="F15" s="42">
        <f>F16</f>
        <v>1118</v>
      </c>
    </row>
    <row r="16" spans="1:6" ht="22.5" customHeight="1">
      <c r="A16" s="33">
        <f t="shared" si="0"/>
        <v>11</v>
      </c>
      <c r="B16" s="23" t="s">
        <v>69</v>
      </c>
      <c r="C16" s="5" t="s">
        <v>5</v>
      </c>
      <c r="D16" s="5" t="s">
        <v>94</v>
      </c>
      <c r="E16" s="24">
        <v>100</v>
      </c>
      <c r="F16" s="43">
        <v>1118</v>
      </c>
    </row>
    <row r="17" spans="1:6" ht="12" customHeight="1">
      <c r="A17" s="33">
        <f t="shared" si="0"/>
        <v>12</v>
      </c>
      <c r="B17" s="22" t="s">
        <v>28</v>
      </c>
      <c r="C17" s="4" t="s">
        <v>5</v>
      </c>
      <c r="D17" s="4" t="s">
        <v>95</v>
      </c>
      <c r="E17" s="25"/>
      <c r="F17" s="44">
        <f>F18</f>
        <v>304.6</v>
      </c>
    </row>
    <row r="18" spans="1:6" ht="28.5" customHeight="1">
      <c r="A18" s="33">
        <f t="shared" si="0"/>
        <v>13</v>
      </c>
      <c r="B18" s="23" t="s">
        <v>69</v>
      </c>
      <c r="C18" s="5" t="s">
        <v>5</v>
      </c>
      <c r="D18" s="5" t="s">
        <v>95</v>
      </c>
      <c r="E18" s="24">
        <v>100</v>
      </c>
      <c r="F18" s="43">
        <v>304.6</v>
      </c>
    </row>
    <row r="19" spans="1:6" ht="14.25" customHeight="1">
      <c r="A19" s="33">
        <f t="shared" si="0"/>
        <v>14</v>
      </c>
      <c r="B19" s="22" t="s">
        <v>6</v>
      </c>
      <c r="C19" s="4" t="s">
        <v>5</v>
      </c>
      <c r="D19" s="4" t="s">
        <v>99</v>
      </c>
      <c r="E19" s="25"/>
      <c r="F19" s="42">
        <f>F20+F21+F22</f>
        <v>4228.9</v>
      </c>
    </row>
    <row r="20" spans="1:6" ht="22.5" customHeight="1">
      <c r="A20" s="33">
        <f t="shared" si="0"/>
        <v>15</v>
      </c>
      <c r="B20" s="23" t="s">
        <v>69</v>
      </c>
      <c r="C20" s="5" t="s">
        <v>5</v>
      </c>
      <c r="D20" s="5" t="s">
        <v>99</v>
      </c>
      <c r="E20" s="24">
        <v>100</v>
      </c>
      <c r="F20" s="43">
        <v>2881.9</v>
      </c>
    </row>
    <row r="21" spans="1:6" ht="15" customHeight="1">
      <c r="A21" s="33">
        <f t="shared" si="0"/>
        <v>16</v>
      </c>
      <c r="B21" s="23" t="s">
        <v>43</v>
      </c>
      <c r="C21" s="5" t="s">
        <v>5</v>
      </c>
      <c r="D21" s="5" t="s">
        <v>99</v>
      </c>
      <c r="E21" s="24">
        <v>200</v>
      </c>
      <c r="F21" s="43">
        <v>1347</v>
      </c>
    </row>
    <row r="22" spans="1:6" ht="15" customHeight="1">
      <c r="A22" s="33">
        <f t="shared" si="0"/>
        <v>17</v>
      </c>
      <c r="B22" s="23" t="s">
        <v>45</v>
      </c>
      <c r="C22" s="5" t="s">
        <v>5</v>
      </c>
      <c r="D22" s="5" t="s">
        <v>99</v>
      </c>
      <c r="E22" s="24">
        <v>800</v>
      </c>
      <c r="F22" s="43">
        <v>0</v>
      </c>
    </row>
    <row r="23" spans="1:6" ht="24.75" customHeight="1">
      <c r="A23" s="33">
        <f t="shared" si="0"/>
        <v>18</v>
      </c>
      <c r="B23" s="22" t="s">
        <v>7</v>
      </c>
      <c r="C23" s="4" t="s">
        <v>8</v>
      </c>
      <c r="D23" s="4" t="s">
        <v>109</v>
      </c>
      <c r="E23" s="25"/>
      <c r="F23" s="42">
        <f>F24+F27+F31</f>
        <v>22329.799999999996</v>
      </c>
    </row>
    <row r="24" spans="1:6" ht="24.75" customHeight="1">
      <c r="A24" s="33">
        <f t="shared" si="0"/>
        <v>19</v>
      </c>
      <c r="B24" s="22" t="s">
        <v>68</v>
      </c>
      <c r="C24" s="4" t="s">
        <v>8</v>
      </c>
      <c r="D24" s="4" t="s">
        <v>109</v>
      </c>
      <c r="E24" s="25"/>
      <c r="F24" s="42">
        <f>F25</f>
        <v>1327.8</v>
      </c>
    </row>
    <row r="25" spans="1:6" ht="17.25" customHeight="1">
      <c r="A25" s="33">
        <f t="shared" si="0"/>
        <v>20</v>
      </c>
      <c r="B25" s="22" t="s">
        <v>9</v>
      </c>
      <c r="C25" s="4" t="s">
        <v>8</v>
      </c>
      <c r="D25" s="4" t="s">
        <v>107</v>
      </c>
      <c r="E25" s="25"/>
      <c r="F25" s="44">
        <f>F26</f>
        <v>1327.8</v>
      </c>
    </row>
    <row r="26" spans="1:6" ht="24" customHeight="1">
      <c r="A26" s="33">
        <f t="shared" si="0"/>
        <v>21</v>
      </c>
      <c r="B26" s="23" t="s">
        <v>69</v>
      </c>
      <c r="C26" s="5" t="s">
        <v>8</v>
      </c>
      <c r="D26" s="5" t="s">
        <v>107</v>
      </c>
      <c r="E26" s="24">
        <v>100</v>
      </c>
      <c r="F26" s="43">
        <v>1327.8</v>
      </c>
    </row>
    <row r="27" spans="1:6" ht="15.75" customHeight="1">
      <c r="A27" s="33">
        <f t="shared" si="0"/>
        <v>22</v>
      </c>
      <c r="B27" s="22" t="s">
        <v>46</v>
      </c>
      <c r="C27" s="5" t="s">
        <v>8</v>
      </c>
      <c r="D27" s="4" t="s">
        <v>108</v>
      </c>
      <c r="E27" s="25"/>
      <c r="F27" s="44">
        <f>F28+F29+F30</f>
        <v>18188.1</v>
      </c>
    </row>
    <row r="28" spans="1:6" ht="25.5" customHeight="1">
      <c r="A28" s="33">
        <f t="shared" si="0"/>
        <v>23</v>
      </c>
      <c r="B28" s="23" t="s">
        <v>69</v>
      </c>
      <c r="C28" s="5" t="s">
        <v>8</v>
      </c>
      <c r="D28" s="5" t="s">
        <v>108</v>
      </c>
      <c r="E28" s="24">
        <v>100</v>
      </c>
      <c r="F28" s="43">
        <v>15372.5</v>
      </c>
    </row>
    <row r="29" spans="1:6" ht="13.5" customHeight="1">
      <c r="A29" s="33">
        <f t="shared" si="0"/>
        <v>24</v>
      </c>
      <c r="B29" s="23" t="s">
        <v>43</v>
      </c>
      <c r="C29" s="5" t="s">
        <v>8</v>
      </c>
      <c r="D29" s="5" t="s">
        <v>108</v>
      </c>
      <c r="E29" s="24">
        <v>200</v>
      </c>
      <c r="F29" s="47">
        <v>2800.6</v>
      </c>
    </row>
    <row r="30" spans="1:6" ht="18" customHeight="1">
      <c r="A30" s="33">
        <f t="shared" si="0"/>
        <v>25</v>
      </c>
      <c r="B30" s="23" t="s">
        <v>45</v>
      </c>
      <c r="C30" s="5" t="s">
        <v>8</v>
      </c>
      <c r="D30" s="5" t="s">
        <v>108</v>
      </c>
      <c r="E30" s="24">
        <v>800</v>
      </c>
      <c r="F30" s="47">
        <v>15</v>
      </c>
    </row>
    <row r="31" spans="1:6" ht="24.75" customHeight="1">
      <c r="A31" s="33">
        <f t="shared" si="0"/>
        <v>26</v>
      </c>
      <c r="B31" s="22" t="s">
        <v>79</v>
      </c>
      <c r="C31" s="4" t="s">
        <v>8</v>
      </c>
      <c r="D31" s="4" t="s">
        <v>105</v>
      </c>
      <c r="E31" s="25"/>
      <c r="F31" s="42">
        <f>F32+F33</f>
        <v>2813.8999999999996</v>
      </c>
    </row>
    <row r="32" spans="1:6" ht="24" customHeight="1">
      <c r="A32" s="33">
        <f t="shared" si="0"/>
        <v>27</v>
      </c>
      <c r="B32" s="23" t="s">
        <v>69</v>
      </c>
      <c r="C32" s="5" t="s">
        <v>8</v>
      </c>
      <c r="D32" s="5" t="s">
        <v>105</v>
      </c>
      <c r="E32" s="24">
        <v>100</v>
      </c>
      <c r="F32" s="48">
        <v>2608.7</v>
      </c>
    </row>
    <row r="33" spans="1:6" ht="18" customHeight="1">
      <c r="A33" s="33">
        <f t="shared" si="0"/>
        <v>28</v>
      </c>
      <c r="B33" s="23" t="s">
        <v>43</v>
      </c>
      <c r="C33" s="5" t="s">
        <v>8</v>
      </c>
      <c r="D33" s="5" t="s">
        <v>105</v>
      </c>
      <c r="E33" s="24">
        <v>200</v>
      </c>
      <c r="F33" s="43">
        <v>205.2</v>
      </c>
    </row>
    <row r="34" spans="1:6" ht="17.25" customHeight="1">
      <c r="A34" s="33">
        <f t="shared" si="0"/>
        <v>29</v>
      </c>
      <c r="B34" s="34" t="s">
        <v>66</v>
      </c>
      <c r="C34" s="9" t="s">
        <v>33</v>
      </c>
      <c r="D34" s="10"/>
      <c r="E34" s="35"/>
      <c r="F34" s="49">
        <f>F35</f>
        <v>2029.3</v>
      </c>
    </row>
    <row r="35" spans="1:6" ht="27" customHeight="1">
      <c r="A35" s="33">
        <f t="shared" si="0"/>
        <v>30</v>
      </c>
      <c r="B35" s="34" t="s">
        <v>103</v>
      </c>
      <c r="C35" s="9" t="s">
        <v>33</v>
      </c>
      <c r="D35" s="4" t="s">
        <v>98</v>
      </c>
      <c r="E35" s="35"/>
      <c r="F35" s="50">
        <f>F36</f>
        <v>2029.3</v>
      </c>
    </row>
    <row r="36" spans="1:6" ht="22.5" customHeight="1">
      <c r="A36" s="33">
        <f t="shared" si="0"/>
        <v>31</v>
      </c>
      <c r="B36" s="23" t="s">
        <v>69</v>
      </c>
      <c r="C36" s="9" t="s">
        <v>33</v>
      </c>
      <c r="D36" s="5" t="s">
        <v>98</v>
      </c>
      <c r="E36" s="36" t="s">
        <v>73</v>
      </c>
      <c r="F36" s="51">
        <v>2029.3</v>
      </c>
    </row>
    <row r="37" spans="1:6" ht="22.5" customHeight="1">
      <c r="A37" s="33">
        <f t="shared" si="0"/>
        <v>32</v>
      </c>
      <c r="B37" s="23" t="s">
        <v>45</v>
      </c>
      <c r="C37" s="9" t="s">
        <v>33</v>
      </c>
      <c r="D37" s="5" t="s">
        <v>98</v>
      </c>
      <c r="E37" s="36" t="s">
        <v>134</v>
      </c>
      <c r="F37" s="51">
        <v>0</v>
      </c>
    </row>
    <row r="38" spans="1:6" ht="15" customHeight="1">
      <c r="A38" s="33">
        <f t="shared" si="0"/>
        <v>33</v>
      </c>
      <c r="B38" s="22" t="s">
        <v>10</v>
      </c>
      <c r="C38" s="4" t="s">
        <v>11</v>
      </c>
      <c r="D38" s="4" t="s">
        <v>0</v>
      </c>
      <c r="E38" s="25"/>
      <c r="F38" s="42">
        <f>F40</f>
        <v>10</v>
      </c>
    </row>
    <row r="39" spans="1:6" ht="15" customHeight="1">
      <c r="A39" s="33">
        <f t="shared" si="0"/>
        <v>34</v>
      </c>
      <c r="B39" s="22" t="s">
        <v>47</v>
      </c>
      <c r="C39" s="4" t="s">
        <v>11</v>
      </c>
      <c r="D39" s="4" t="s">
        <v>96</v>
      </c>
      <c r="E39" s="25"/>
      <c r="F39" s="42">
        <f>F40</f>
        <v>10</v>
      </c>
    </row>
    <row r="40" spans="1:6" ht="15" customHeight="1">
      <c r="A40" s="33">
        <f t="shared" si="0"/>
        <v>35</v>
      </c>
      <c r="B40" s="23" t="s">
        <v>45</v>
      </c>
      <c r="C40" s="5" t="s">
        <v>11</v>
      </c>
      <c r="D40" s="5" t="s">
        <v>96</v>
      </c>
      <c r="E40" s="24">
        <v>800</v>
      </c>
      <c r="F40" s="52">
        <v>10</v>
      </c>
    </row>
    <row r="41" spans="1:7" ht="15" customHeight="1">
      <c r="A41" s="33">
        <f t="shared" si="0"/>
        <v>36</v>
      </c>
      <c r="B41" s="37" t="s">
        <v>12</v>
      </c>
      <c r="C41" s="4" t="s">
        <v>13</v>
      </c>
      <c r="D41" s="4" t="s">
        <v>0</v>
      </c>
      <c r="E41" s="25"/>
      <c r="F41" s="42">
        <f>F44+F46+F48+F50+F52+F54+F56+F42</f>
        <v>4592.4</v>
      </c>
      <c r="G41" s="57"/>
    </row>
    <row r="42" spans="1:6" ht="25.5" customHeight="1">
      <c r="A42" s="33">
        <f>A41+1</f>
        <v>37</v>
      </c>
      <c r="B42" s="22" t="s">
        <v>102</v>
      </c>
      <c r="C42" s="4" t="s">
        <v>13</v>
      </c>
      <c r="D42" s="4" t="s">
        <v>106</v>
      </c>
      <c r="E42" s="24"/>
      <c r="F42" s="42">
        <f>F43</f>
        <v>7.5</v>
      </c>
    </row>
    <row r="43" spans="1:6" ht="17.25" customHeight="1">
      <c r="A43" s="33">
        <f>A42+1</f>
        <v>38</v>
      </c>
      <c r="B43" s="23" t="s">
        <v>43</v>
      </c>
      <c r="C43" s="5" t="s">
        <v>13</v>
      </c>
      <c r="D43" s="5" t="s">
        <v>106</v>
      </c>
      <c r="E43" s="24">
        <v>200</v>
      </c>
      <c r="F43" s="43">
        <v>7.5</v>
      </c>
    </row>
    <row r="44" spans="1:8" ht="12.75" customHeight="1">
      <c r="A44" s="33">
        <f>A41+1</f>
        <v>37</v>
      </c>
      <c r="B44" s="22" t="s">
        <v>37</v>
      </c>
      <c r="C44" s="4" t="s">
        <v>13</v>
      </c>
      <c r="D44" s="4" t="s">
        <v>97</v>
      </c>
      <c r="E44" s="25"/>
      <c r="F44" s="53">
        <f>F45</f>
        <v>200</v>
      </c>
      <c r="H44" s="27"/>
    </row>
    <row r="45" spans="1:6" ht="15" customHeight="1">
      <c r="A45" s="33">
        <f t="shared" si="0"/>
        <v>38</v>
      </c>
      <c r="B45" s="23" t="s">
        <v>43</v>
      </c>
      <c r="C45" s="5" t="s">
        <v>13</v>
      </c>
      <c r="D45" s="5" t="s">
        <v>97</v>
      </c>
      <c r="E45" s="24">
        <v>200</v>
      </c>
      <c r="F45" s="43">
        <v>200</v>
      </c>
    </row>
    <row r="46" spans="1:6" ht="15" customHeight="1">
      <c r="A46" s="33">
        <f t="shared" si="0"/>
        <v>39</v>
      </c>
      <c r="B46" s="22" t="s">
        <v>70</v>
      </c>
      <c r="C46" s="4" t="s">
        <v>13</v>
      </c>
      <c r="D46" s="4" t="s">
        <v>125</v>
      </c>
      <c r="E46" s="25"/>
      <c r="F46" s="42">
        <f>F47</f>
        <v>96</v>
      </c>
    </row>
    <row r="47" spans="1:6" ht="16.5" customHeight="1">
      <c r="A47" s="33">
        <f t="shared" si="0"/>
        <v>40</v>
      </c>
      <c r="B47" s="23" t="s">
        <v>45</v>
      </c>
      <c r="C47" s="5" t="s">
        <v>13</v>
      </c>
      <c r="D47" s="5" t="s">
        <v>125</v>
      </c>
      <c r="E47" s="24">
        <v>800</v>
      </c>
      <c r="F47" s="43">
        <v>96</v>
      </c>
    </row>
    <row r="48" spans="1:6" ht="16.5" customHeight="1">
      <c r="A48" s="33">
        <f t="shared" si="0"/>
        <v>41</v>
      </c>
      <c r="B48" s="22" t="s">
        <v>126</v>
      </c>
      <c r="C48" s="4" t="s">
        <v>13</v>
      </c>
      <c r="D48" s="4" t="s">
        <v>138</v>
      </c>
      <c r="E48" s="24"/>
      <c r="F48" s="42">
        <f>F49</f>
        <v>800</v>
      </c>
    </row>
    <row r="49" spans="1:6" ht="16.5" customHeight="1">
      <c r="A49" s="33">
        <f t="shared" si="0"/>
        <v>42</v>
      </c>
      <c r="B49" s="23" t="s">
        <v>43</v>
      </c>
      <c r="C49" s="5" t="s">
        <v>13</v>
      </c>
      <c r="D49" s="5" t="s">
        <v>138</v>
      </c>
      <c r="E49" s="24">
        <v>200</v>
      </c>
      <c r="F49" s="43">
        <v>800</v>
      </c>
    </row>
    <row r="50" spans="1:6" ht="27" customHeight="1">
      <c r="A50" s="33">
        <f t="shared" si="0"/>
        <v>43</v>
      </c>
      <c r="B50" s="22" t="s">
        <v>122</v>
      </c>
      <c r="C50" s="5" t="s">
        <v>13</v>
      </c>
      <c r="D50" s="4" t="s">
        <v>123</v>
      </c>
      <c r="E50" s="25"/>
      <c r="F50" s="42">
        <f>F51</f>
        <v>2838.9</v>
      </c>
    </row>
    <row r="51" spans="1:6" ht="27.75" customHeight="1">
      <c r="A51" s="33">
        <f t="shared" si="0"/>
        <v>44</v>
      </c>
      <c r="B51" s="23" t="s">
        <v>69</v>
      </c>
      <c r="C51" s="5" t="s">
        <v>13</v>
      </c>
      <c r="D51" s="5" t="s">
        <v>123</v>
      </c>
      <c r="E51" s="24">
        <v>100</v>
      </c>
      <c r="F51" s="48">
        <v>2838.9</v>
      </c>
    </row>
    <row r="52" spans="1:6" ht="39" customHeight="1">
      <c r="A52" s="33">
        <f t="shared" si="0"/>
        <v>45</v>
      </c>
      <c r="B52" s="38" t="s">
        <v>124</v>
      </c>
      <c r="C52" s="4" t="s">
        <v>13</v>
      </c>
      <c r="D52" s="4" t="s">
        <v>85</v>
      </c>
      <c r="E52" s="25"/>
      <c r="F52" s="42">
        <f>F53</f>
        <v>500</v>
      </c>
    </row>
    <row r="53" spans="1:6" ht="15" customHeight="1">
      <c r="A53" s="33">
        <f t="shared" si="0"/>
        <v>46</v>
      </c>
      <c r="B53" s="23" t="s">
        <v>43</v>
      </c>
      <c r="C53" s="5" t="s">
        <v>13</v>
      </c>
      <c r="D53" s="5" t="s">
        <v>85</v>
      </c>
      <c r="E53" s="24">
        <v>200</v>
      </c>
      <c r="F53" s="48">
        <v>500</v>
      </c>
    </row>
    <row r="54" spans="1:6" ht="36" customHeight="1">
      <c r="A54" s="33">
        <f t="shared" si="0"/>
        <v>47</v>
      </c>
      <c r="B54" s="38" t="s">
        <v>57</v>
      </c>
      <c r="C54" s="4" t="s">
        <v>13</v>
      </c>
      <c r="D54" s="4" t="s">
        <v>137</v>
      </c>
      <c r="E54" s="24"/>
      <c r="F54" s="42">
        <f>F55</f>
        <v>0</v>
      </c>
    </row>
    <row r="55" spans="1:6" ht="16.5" customHeight="1">
      <c r="A55" s="33">
        <f t="shared" si="0"/>
        <v>48</v>
      </c>
      <c r="B55" s="23" t="s">
        <v>43</v>
      </c>
      <c r="C55" s="5" t="s">
        <v>13</v>
      </c>
      <c r="D55" s="5" t="s">
        <v>137</v>
      </c>
      <c r="E55" s="24">
        <v>200</v>
      </c>
      <c r="F55" s="48">
        <v>0</v>
      </c>
    </row>
    <row r="56" spans="1:6" ht="48" customHeight="1">
      <c r="A56" s="33">
        <f t="shared" si="0"/>
        <v>49</v>
      </c>
      <c r="B56" s="22" t="s">
        <v>127</v>
      </c>
      <c r="C56" s="4" t="s">
        <v>13</v>
      </c>
      <c r="D56" s="4" t="s">
        <v>136</v>
      </c>
      <c r="E56" s="25"/>
      <c r="F56" s="42">
        <f>F57</f>
        <v>150</v>
      </c>
    </row>
    <row r="57" spans="1:6" ht="16.5" customHeight="1">
      <c r="A57" s="33">
        <f t="shared" si="0"/>
        <v>50</v>
      </c>
      <c r="B57" s="23" t="s">
        <v>43</v>
      </c>
      <c r="C57" s="5" t="s">
        <v>13</v>
      </c>
      <c r="D57" s="5" t="s">
        <v>136</v>
      </c>
      <c r="E57" s="24">
        <v>200</v>
      </c>
      <c r="F57" s="48">
        <v>150</v>
      </c>
    </row>
    <row r="58" spans="1:6" ht="14.25" customHeight="1">
      <c r="A58" s="33">
        <f t="shared" si="0"/>
        <v>51</v>
      </c>
      <c r="B58" s="37" t="s">
        <v>71</v>
      </c>
      <c r="C58" s="4" t="s">
        <v>59</v>
      </c>
      <c r="D58" s="5"/>
      <c r="E58" s="24"/>
      <c r="F58" s="42">
        <f>F59</f>
        <v>450</v>
      </c>
    </row>
    <row r="59" spans="1:6" ht="25.5" customHeight="1">
      <c r="A59" s="33">
        <f t="shared" si="0"/>
        <v>52</v>
      </c>
      <c r="B59" s="22" t="s">
        <v>14</v>
      </c>
      <c r="C59" s="4" t="s">
        <v>15</v>
      </c>
      <c r="D59" s="4"/>
      <c r="E59" s="25"/>
      <c r="F59" s="42">
        <f>F60</f>
        <v>450</v>
      </c>
    </row>
    <row r="60" spans="1:6" ht="74.25" customHeight="1">
      <c r="A60" s="33">
        <f t="shared" si="0"/>
        <v>53</v>
      </c>
      <c r="B60" s="59" t="s">
        <v>142</v>
      </c>
      <c r="C60" s="4" t="s">
        <v>15</v>
      </c>
      <c r="D60" s="4" t="s">
        <v>80</v>
      </c>
      <c r="E60" s="24"/>
      <c r="F60" s="42">
        <f>F61</f>
        <v>450</v>
      </c>
    </row>
    <row r="61" spans="1:6" ht="15" customHeight="1">
      <c r="A61" s="33">
        <f t="shared" si="0"/>
        <v>54</v>
      </c>
      <c r="B61" s="23" t="s">
        <v>43</v>
      </c>
      <c r="C61" s="5" t="s">
        <v>15</v>
      </c>
      <c r="D61" s="5" t="s">
        <v>81</v>
      </c>
      <c r="E61" s="24">
        <v>200</v>
      </c>
      <c r="F61" s="43">
        <v>450</v>
      </c>
    </row>
    <row r="62" spans="1:6" ht="15" customHeight="1">
      <c r="A62" s="33">
        <f t="shared" si="0"/>
        <v>55</v>
      </c>
      <c r="B62" s="22" t="s">
        <v>120</v>
      </c>
      <c r="C62" s="4" t="s">
        <v>110</v>
      </c>
      <c r="D62" s="4"/>
      <c r="E62" s="25"/>
      <c r="F62" s="44">
        <f>F63</f>
        <v>100</v>
      </c>
    </row>
    <row r="63" spans="1:6" ht="15" customHeight="1">
      <c r="A63" s="33">
        <f t="shared" si="0"/>
        <v>56</v>
      </c>
      <c r="B63" s="22" t="s">
        <v>111</v>
      </c>
      <c r="C63" s="4" t="s">
        <v>112</v>
      </c>
      <c r="D63" s="4"/>
      <c r="E63" s="25"/>
      <c r="F63" s="44">
        <f>F64</f>
        <v>100</v>
      </c>
    </row>
    <row r="64" spans="1:6" ht="28.5" customHeight="1">
      <c r="A64" s="33">
        <f t="shared" si="0"/>
        <v>57</v>
      </c>
      <c r="B64" s="22" t="s">
        <v>121</v>
      </c>
      <c r="C64" s="4" t="s">
        <v>112</v>
      </c>
      <c r="D64" s="4" t="s">
        <v>113</v>
      </c>
      <c r="E64" s="25"/>
      <c r="F64" s="44">
        <f>F65</f>
        <v>100</v>
      </c>
    </row>
    <row r="65" spans="1:6" ht="15" customHeight="1">
      <c r="A65" s="33">
        <f t="shared" si="0"/>
        <v>58</v>
      </c>
      <c r="B65" s="23" t="s">
        <v>43</v>
      </c>
      <c r="C65" s="5" t="s">
        <v>112</v>
      </c>
      <c r="D65" s="5" t="s">
        <v>113</v>
      </c>
      <c r="E65" s="24">
        <v>200</v>
      </c>
      <c r="F65" s="43">
        <v>100</v>
      </c>
    </row>
    <row r="66" spans="1:6" ht="15" customHeight="1">
      <c r="A66" s="33">
        <f t="shared" si="0"/>
        <v>59</v>
      </c>
      <c r="B66" s="37" t="s">
        <v>60</v>
      </c>
      <c r="C66" s="4" t="s">
        <v>61</v>
      </c>
      <c r="D66" s="5"/>
      <c r="E66" s="24"/>
      <c r="F66" s="44">
        <f>F67</f>
        <v>56457</v>
      </c>
    </row>
    <row r="67" spans="1:6" ht="15.75" customHeight="1">
      <c r="A67" s="33">
        <f t="shared" si="0"/>
        <v>60</v>
      </c>
      <c r="B67" s="22" t="s">
        <v>16</v>
      </c>
      <c r="C67" s="4" t="s">
        <v>17</v>
      </c>
      <c r="D67" s="4"/>
      <c r="E67" s="25"/>
      <c r="F67" s="42">
        <f>F68+F70</f>
        <v>56457</v>
      </c>
    </row>
    <row r="68" spans="1:6" ht="30.75" customHeight="1">
      <c r="A68" s="33">
        <f t="shared" si="0"/>
        <v>61</v>
      </c>
      <c r="B68" s="38" t="s">
        <v>49</v>
      </c>
      <c r="C68" s="4" t="s">
        <v>17</v>
      </c>
      <c r="D68" s="4" t="s">
        <v>83</v>
      </c>
      <c r="E68" s="25"/>
      <c r="F68" s="42">
        <f>F69</f>
        <v>55757</v>
      </c>
    </row>
    <row r="69" spans="1:6" ht="15" customHeight="1">
      <c r="A69" s="33">
        <f t="shared" si="0"/>
        <v>62</v>
      </c>
      <c r="B69" s="23" t="s">
        <v>43</v>
      </c>
      <c r="C69" s="5" t="s">
        <v>17</v>
      </c>
      <c r="D69" s="5" t="s">
        <v>83</v>
      </c>
      <c r="E69" s="24">
        <v>200</v>
      </c>
      <c r="F69" s="54">
        <v>55757</v>
      </c>
    </row>
    <row r="70" spans="1:6" ht="35.25" customHeight="1">
      <c r="A70" s="33">
        <f t="shared" si="0"/>
        <v>63</v>
      </c>
      <c r="B70" s="38" t="s">
        <v>50</v>
      </c>
      <c r="C70" s="4" t="s">
        <v>17</v>
      </c>
      <c r="D70" s="4" t="s">
        <v>135</v>
      </c>
      <c r="E70" s="25"/>
      <c r="F70" s="42">
        <f>F71</f>
        <v>700</v>
      </c>
    </row>
    <row r="71" spans="1:6" ht="15" customHeight="1">
      <c r="A71" s="33">
        <f aca="true" t="shared" si="1" ref="A71:A114">A70+1</f>
        <v>64</v>
      </c>
      <c r="B71" s="23" t="s">
        <v>43</v>
      </c>
      <c r="C71" s="5" t="s">
        <v>17</v>
      </c>
      <c r="D71" s="5" t="s">
        <v>135</v>
      </c>
      <c r="E71" s="24">
        <v>200</v>
      </c>
      <c r="F71" s="55">
        <v>700</v>
      </c>
    </row>
    <row r="72" spans="1:6" ht="15" customHeight="1">
      <c r="A72" s="33">
        <f t="shared" si="1"/>
        <v>65</v>
      </c>
      <c r="B72" s="37" t="s">
        <v>87</v>
      </c>
      <c r="C72" s="4" t="s">
        <v>88</v>
      </c>
      <c r="D72" s="5"/>
      <c r="E72" s="24"/>
      <c r="F72" s="53">
        <f>F73</f>
        <v>100</v>
      </c>
    </row>
    <row r="73" spans="1:6" ht="15" customHeight="1">
      <c r="A73" s="33">
        <f t="shared" si="1"/>
        <v>66</v>
      </c>
      <c r="B73" s="22" t="s">
        <v>89</v>
      </c>
      <c r="C73" s="4" t="s">
        <v>90</v>
      </c>
      <c r="D73" s="5"/>
      <c r="E73" s="24"/>
      <c r="F73" s="53">
        <f>F74</f>
        <v>100</v>
      </c>
    </row>
    <row r="74" spans="1:6" ht="26.25" customHeight="1">
      <c r="A74" s="33">
        <f t="shared" si="1"/>
        <v>67</v>
      </c>
      <c r="B74" s="38" t="s">
        <v>91</v>
      </c>
      <c r="C74" s="4" t="s">
        <v>90</v>
      </c>
      <c r="D74" s="4" t="s">
        <v>92</v>
      </c>
      <c r="E74" s="24"/>
      <c r="F74" s="53">
        <f>F75</f>
        <v>100</v>
      </c>
    </row>
    <row r="75" spans="1:6" ht="15" customHeight="1">
      <c r="A75" s="33">
        <f t="shared" si="1"/>
        <v>68</v>
      </c>
      <c r="B75" s="23" t="s">
        <v>43</v>
      </c>
      <c r="C75" s="4" t="s">
        <v>90</v>
      </c>
      <c r="D75" s="5" t="s">
        <v>92</v>
      </c>
      <c r="E75" s="24"/>
      <c r="F75" s="55">
        <v>100</v>
      </c>
    </row>
    <row r="76" spans="1:6" ht="18" customHeight="1">
      <c r="A76" s="33">
        <f t="shared" si="1"/>
        <v>69</v>
      </c>
      <c r="B76" s="37" t="s">
        <v>42</v>
      </c>
      <c r="C76" s="4" t="s">
        <v>41</v>
      </c>
      <c r="D76" s="5"/>
      <c r="E76" s="24"/>
      <c r="F76" s="53">
        <f>F77+F80+F83</f>
        <v>1670</v>
      </c>
    </row>
    <row r="77" spans="1:6" ht="15.75" customHeight="1">
      <c r="A77" s="33">
        <f t="shared" si="1"/>
        <v>70</v>
      </c>
      <c r="B77" s="22" t="s">
        <v>32</v>
      </c>
      <c r="C77" s="4" t="s">
        <v>31</v>
      </c>
      <c r="D77" s="4"/>
      <c r="E77" s="4"/>
      <c r="F77" s="53">
        <f>F78</f>
        <v>200</v>
      </c>
    </row>
    <row r="78" spans="1:6" ht="46.5" customHeight="1">
      <c r="A78" s="33">
        <f t="shared" si="1"/>
        <v>71</v>
      </c>
      <c r="B78" s="38" t="s">
        <v>101</v>
      </c>
      <c r="C78" s="4" t="s">
        <v>31</v>
      </c>
      <c r="D78" s="4" t="s">
        <v>114</v>
      </c>
      <c r="E78" s="4"/>
      <c r="F78" s="53">
        <f>F79</f>
        <v>200</v>
      </c>
    </row>
    <row r="79" spans="1:6" ht="19.5" customHeight="1">
      <c r="A79" s="33">
        <f t="shared" si="1"/>
        <v>72</v>
      </c>
      <c r="B79" s="23" t="s">
        <v>43</v>
      </c>
      <c r="C79" s="5" t="s">
        <v>31</v>
      </c>
      <c r="D79" s="5" t="s">
        <v>114</v>
      </c>
      <c r="E79" s="5" t="s">
        <v>48</v>
      </c>
      <c r="F79" s="55">
        <v>200</v>
      </c>
    </row>
    <row r="80" spans="1:6" ht="15" customHeight="1">
      <c r="A80" s="33">
        <f t="shared" si="1"/>
        <v>73</v>
      </c>
      <c r="B80" s="22" t="s">
        <v>129</v>
      </c>
      <c r="C80" s="4" t="s">
        <v>18</v>
      </c>
      <c r="D80" s="4" t="s">
        <v>0</v>
      </c>
      <c r="E80" s="25"/>
      <c r="F80" s="42">
        <f>F81</f>
        <v>1120</v>
      </c>
    </row>
    <row r="81" spans="1:6" ht="30.75" customHeight="1">
      <c r="A81" s="33">
        <f t="shared" si="1"/>
        <v>74</v>
      </c>
      <c r="B81" s="38" t="s">
        <v>82</v>
      </c>
      <c r="C81" s="4" t="s">
        <v>18</v>
      </c>
      <c r="D81" s="4" t="s">
        <v>130</v>
      </c>
      <c r="E81" s="25"/>
      <c r="F81" s="42">
        <f>F82</f>
        <v>1120</v>
      </c>
    </row>
    <row r="82" spans="1:6" ht="15" customHeight="1">
      <c r="A82" s="33">
        <f t="shared" si="1"/>
        <v>75</v>
      </c>
      <c r="B82" s="23" t="s">
        <v>43</v>
      </c>
      <c r="C82" s="5" t="s">
        <v>18</v>
      </c>
      <c r="D82" s="5" t="s">
        <v>130</v>
      </c>
      <c r="E82" s="24">
        <v>200</v>
      </c>
      <c r="F82" s="55">
        <v>1120</v>
      </c>
    </row>
    <row r="83" spans="1:6" ht="15" customHeight="1">
      <c r="A83" s="33">
        <f t="shared" si="1"/>
        <v>76</v>
      </c>
      <c r="B83" s="39" t="s">
        <v>132</v>
      </c>
      <c r="C83" s="5" t="s">
        <v>131</v>
      </c>
      <c r="D83" s="5"/>
      <c r="E83" s="24"/>
      <c r="F83" s="55">
        <f>F84+F86</f>
        <v>350</v>
      </c>
    </row>
    <row r="84" spans="1:6" ht="45.75" customHeight="1">
      <c r="A84" s="33">
        <f t="shared" si="1"/>
        <v>77</v>
      </c>
      <c r="B84" s="39" t="s">
        <v>82</v>
      </c>
      <c r="C84" s="5" t="s">
        <v>131</v>
      </c>
      <c r="D84" s="4" t="s">
        <v>130</v>
      </c>
      <c r="E84" s="24"/>
      <c r="F84" s="55">
        <f>F85</f>
        <v>330</v>
      </c>
    </row>
    <row r="85" spans="1:6" ht="15" customHeight="1">
      <c r="A85" s="33">
        <f t="shared" si="1"/>
        <v>78</v>
      </c>
      <c r="B85" s="23" t="s">
        <v>43</v>
      </c>
      <c r="C85" s="5" t="s">
        <v>131</v>
      </c>
      <c r="D85" s="4" t="s">
        <v>130</v>
      </c>
      <c r="E85" s="24">
        <v>200</v>
      </c>
      <c r="F85" s="55">
        <v>330</v>
      </c>
    </row>
    <row r="86" spans="1:6" ht="42" customHeight="1">
      <c r="A86" s="33">
        <f t="shared" si="1"/>
        <v>79</v>
      </c>
      <c r="B86" s="38" t="s">
        <v>57</v>
      </c>
      <c r="C86" s="5" t="s">
        <v>131</v>
      </c>
      <c r="D86" s="5" t="s">
        <v>137</v>
      </c>
      <c r="E86" s="24"/>
      <c r="F86" s="55">
        <f>F87</f>
        <v>20</v>
      </c>
    </row>
    <row r="87" spans="1:6" ht="15" customHeight="1">
      <c r="A87" s="33">
        <f t="shared" si="1"/>
        <v>80</v>
      </c>
      <c r="B87" s="23" t="s">
        <v>43</v>
      </c>
      <c r="C87" s="5" t="s">
        <v>131</v>
      </c>
      <c r="D87" s="5" t="s">
        <v>137</v>
      </c>
      <c r="E87" s="24">
        <v>200</v>
      </c>
      <c r="F87" s="55">
        <v>20</v>
      </c>
    </row>
    <row r="88" spans="1:6" ht="15" customHeight="1">
      <c r="A88" s="33">
        <f t="shared" si="1"/>
        <v>81</v>
      </c>
      <c r="B88" s="37" t="s">
        <v>62</v>
      </c>
      <c r="C88" s="4" t="s">
        <v>39</v>
      </c>
      <c r="D88" s="5"/>
      <c r="E88" s="24"/>
      <c r="F88" s="56">
        <f>F89+F92</f>
        <v>13895</v>
      </c>
    </row>
    <row r="89" spans="1:6" ht="15" customHeight="1">
      <c r="A89" s="33">
        <f t="shared" si="1"/>
        <v>82</v>
      </c>
      <c r="B89" s="22" t="s">
        <v>19</v>
      </c>
      <c r="C89" s="4" t="s">
        <v>20</v>
      </c>
      <c r="D89" s="4" t="s">
        <v>0</v>
      </c>
      <c r="E89" s="25"/>
      <c r="F89" s="42">
        <f>F90</f>
        <v>12000</v>
      </c>
    </row>
    <row r="90" spans="1:6" ht="31.5" customHeight="1">
      <c r="A90" s="33">
        <f t="shared" si="1"/>
        <v>83</v>
      </c>
      <c r="B90" s="38" t="s">
        <v>51</v>
      </c>
      <c r="C90" s="4" t="s">
        <v>20</v>
      </c>
      <c r="D90" s="4" t="s">
        <v>84</v>
      </c>
      <c r="E90" s="25"/>
      <c r="F90" s="42">
        <f>F91</f>
        <v>12000</v>
      </c>
    </row>
    <row r="91" spans="1:6" ht="15" customHeight="1">
      <c r="A91" s="33">
        <f t="shared" si="1"/>
        <v>84</v>
      </c>
      <c r="B91" s="23" t="s">
        <v>43</v>
      </c>
      <c r="C91" s="5" t="s">
        <v>20</v>
      </c>
      <c r="D91" s="5" t="s">
        <v>84</v>
      </c>
      <c r="E91" s="24">
        <v>200</v>
      </c>
      <c r="F91" s="43">
        <v>12000</v>
      </c>
    </row>
    <row r="92" spans="1:6" ht="15" customHeight="1">
      <c r="A92" s="33">
        <f t="shared" si="1"/>
        <v>85</v>
      </c>
      <c r="B92" s="22" t="s">
        <v>52</v>
      </c>
      <c r="C92" s="4" t="s">
        <v>38</v>
      </c>
      <c r="D92" s="5"/>
      <c r="E92" s="24"/>
      <c r="F92" s="44">
        <f>F93</f>
        <v>1895</v>
      </c>
    </row>
    <row r="93" spans="1:6" ht="24.75" customHeight="1">
      <c r="A93" s="33">
        <f t="shared" si="1"/>
        <v>86</v>
      </c>
      <c r="B93" s="38" t="s">
        <v>53</v>
      </c>
      <c r="C93" s="4" t="s">
        <v>38</v>
      </c>
      <c r="D93" s="4" t="s">
        <v>128</v>
      </c>
      <c r="E93" s="24"/>
      <c r="F93" s="44">
        <f>F94</f>
        <v>1895</v>
      </c>
    </row>
    <row r="94" spans="1:6" ht="21" customHeight="1">
      <c r="A94" s="33">
        <f t="shared" si="1"/>
        <v>87</v>
      </c>
      <c r="B94" s="23" t="s">
        <v>43</v>
      </c>
      <c r="C94" s="5" t="s">
        <v>38</v>
      </c>
      <c r="D94" s="5" t="s">
        <v>128</v>
      </c>
      <c r="E94" s="24">
        <v>200</v>
      </c>
      <c r="F94" s="43">
        <v>1895</v>
      </c>
    </row>
    <row r="95" spans="1:6" ht="21" customHeight="1">
      <c r="A95" s="33">
        <f t="shared" si="1"/>
        <v>88</v>
      </c>
      <c r="B95" s="37" t="s">
        <v>54</v>
      </c>
      <c r="C95" s="4" t="s">
        <v>55</v>
      </c>
      <c r="D95" s="5"/>
      <c r="E95" s="24"/>
      <c r="F95" s="44">
        <f>F96+F99</f>
        <v>27144.2</v>
      </c>
    </row>
    <row r="96" spans="1:6" ht="15" customHeight="1">
      <c r="A96" s="33">
        <f t="shared" si="1"/>
        <v>89</v>
      </c>
      <c r="B96" s="58" t="s">
        <v>139</v>
      </c>
      <c r="C96" s="4" t="s">
        <v>141</v>
      </c>
      <c r="D96" s="5"/>
      <c r="E96" s="24"/>
      <c r="F96" s="44">
        <f>F98</f>
        <v>675.2</v>
      </c>
    </row>
    <row r="97" spans="1:6" ht="15" customHeight="1">
      <c r="A97" s="33">
        <f t="shared" si="1"/>
        <v>90</v>
      </c>
      <c r="B97" s="23" t="s">
        <v>144</v>
      </c>
      <c r="C97" s="5" t="s">
        <v>141</v>
      </c>
      <c r="D97" s="5" t="s">
        <v>115</v>
      </c>
      <c r="E97" s="24"/>
      <c r="F97" s="47">
        <v>675.2</v>
      </c>
    </row>
    <row r="98" spans="1:6" ht="16.5" customHeight="1">
      <c r="A98" s="33">
        <f t="shared" si="1"/>
        <v>91</v>
      </c>
      <c r="B98" s="23" t="s">
        <v>140</v>
      </c>
      <c r="C98" s="5" t="s">
        <v>141</v>
      </c>
      <c r="D98" s="5" t="s">
        <v>115</v>
      </c>
      <c r="E98" s="24">
        <v>300</v>
      </c>
      <c r="F98" s="47">
        <v>675.2</v>
      </c>
    </row>
    <row r="99" spans="1:6" ht="15" customHeight="1">
      <c r="A99" s="33">
        <f t="shared" si="1"/>
        <v>92</v>
      </c>
      <c r="B99" s="22" t="s">
        <v>21</v>
      </c>
      <c r="C99" s="4" t="s">
        <v>22</v>
      </c>
      <c r="D99" s="4" t="s">
        <v>0</v>
      </c>
      <c r="E99" s="25"/>
      <c r="F99" s="42">
        <f>+F100+F102</f>
        <v>26469</v>
      </c>
    </row>
    <row r="100" spans="1:9" ht="27" customHeight="1">
      <c r="A100" s="33">
        <f t="shared" si="1"/>
        <v>93</v>
      </c>
      <c r="B100" s="22" t="s">
        <v>76</v>
      </c>
      <c r="C100" s="4" t="s">
        <v>22</v>
      </c>
      <c r="D100" s="4" t="s">
        <v>116</v>
      </c>
      <c r="E100" s="25"/>
      <c r="F100" s="42">
        <v>16066.8</v>
      </c>
      <c r="I100" s="26"/>
    </row>
    <row r="101" spans="1:6" ht="19.5" customHeight="1">
      <c r="A101" s="33">
        <f t="shared" si="1"/>
        <v>94</v>
      </c>
      <c r="B101" s="23" t="s">
        <v>77</v>
      </c>
      <c r="C101" s="5" t="s">
        <v>22</v>
      </c>
      <c r="D101" s="5" t="s">
        <v>116</v>
      </c>
      <c r="E101" s="24">
        <v>300</v>
      </c>
      <c r="F101" s="43">
        <v>16066.8</v>
      </c>
    </row>
    <row r="102" spans="1:6" ht="26.25" customHeight="1">
      <c r="A102" s="33">
        <f t="shared" si="1"/>
        <v>95</v>
      </c>
      <c r="B102" s="22" t="s">
        <v>78</v>
      </c>
      <c r="C102" s="4" t="s">
        <v>22</v>
      </c>
      <c r="D102" s="4" t="s">
        <v>117</v>
      </c>
      <c r="E102" s="25"/>
      <c r="F102" s="42">
        <f>F103</f>
        <v>10402.2</v>
      </c>
    </row>
    <row r="103" spans="1:6" ht="16.5" customHeight="1">
      <c r="A103" s="33">
        <f t="shared" si="1"/>
        <v>96</v>
      </c>
      <c r="B103" s="23" t="s">
        <v>56</v>
      </c>
      <c r="C103" s="5" t="s">
        <v>22</v>
      </c>
      <c r="D103" s="5" t="s">
        <v>117</v>
      </c>
      <c r="E103" s="24">
        <v>300</v>
      </c>
      <c r="F103" s="43">
        <v>10402.2</v>
      </c>
    </row>
    <row r="104" spans="1:6" ht="16.5" customHeight="1">
      <c r="A104" s="33">
        <f t="shared" si="1"/>
        <v>97</v>
      </c>
      <c r="B104" s="37" t="s">
        <v>67</v>
      </c>
      <c r="C104" s="4" t="s">
        <v>63</v>
      </c>
      <c r="D104" s="5"/>
      <c r="E104" s="24"/>
      <c r="F104" s="44">
        <f>F105</f>
        <v>0</v>
      </c>
    </row>
    <row r="105" spans="1:6" ht="15" customHeight="1">
      <c r="A105" s="33">
        <f t="shared" si="1"/>
        <v>98</v>
      </c>
      <c r="B105" s="22" t="s">
        <v>23</v>
      </c>
      <c r="C105" s="4" t="s">
        <v>24</v>
      </c>
      <c r="D105" s="4" t="s">
        <v>0</v>
      </c>
      <c r="E105" s="25"/>
      <c r="F105" s="42">
        <f>F106</f>
        <v>0</v>
      </c>
    </row>
    <row r="106" spans="1:6" ht="42" customHeight="1">
      <c r="A106" s="33">
        <f t="shared" si="1"/>
        <v>99</v>
      </c>
      <c r="B106" s="38" t="s">
        <v>100</v>
      </c>
      <c r="C106" s="4" t="s">
        <v>24</v>
      </c>
      <c r="D106" s="4" t="s">
        <v>86</v>
      </c>
      <c r="E106" s="25"/>
      <c r="F106" s="42">
        <f>F107</f>
        <v>0</v>
      </c>
    </row>
    <row r="107" spans="1:6" ht="15" customHeight="1">
      <c r="A107" s="33">
        <f t="shared" si="1"/>
        <v>100</v>
      </c>
      <c r="B107" s="23" t="s">
        <v>43</v>
      </c>
      <c r="C107" s="5" t="s">
        <v>24</v>
      </c>
      <c r="D107" s="5" t="s">
        <v>86</v>
      </c>
      <c r="E107" s="24">
        <v>200</v>
      </c>
      <c r="F107" s="43">
        <v>0</v>
      </c>
    </row>
    <row r="108" spans="1:6" ht="15" customHeight="1">
      <c r="A108" s="33">
        <f t="shared" si="1"/>
        <v>101</v>
      </c>
      <c r="B108" s="37" t="s">
        <v>64</v>
      </c>
      <c r="C108" s="4" t="s">
        <v>65</v>
      </c>
      <c r="D108" s="5"/>
      <c r="E108" s="24"/>
      <c r="F108" s="44">
        <f>F109</f>
        <v>3500</v>
      </c>
    </row>
    <row r="109" spans="1:6" ht="15" customHeight="1">
      <c r="A109" s="33">
        <f t="shared" si="1"/>
        <v>102</v>
      </c>
      <c r="B109" s="22" t="s">
        <v>25</v>
      </c>
      <c r="C109" s="4" t="s">
        <v>26</v>
      </c>
      <c r="D109" s="4" t="s">
        <v>0</v>
      </c>
      <c r="E109" s="25"/>
      <c r="F109" s="42">
        <f>F110</f>
        <v>3500</v>
      </c>
    </row>
    <row r="110" spans="1:6" ht="53.25" customHeight="1">
      <c r="A110" s="33">
        <f t="shared" si="1"/>
        <v>103</v>
      </c>
      <c r="B110" s="38" t="s">
        <v>104</v>
      </c>
      <c r="C110" s="4" t="s">
        <v>26</v>
      </c>
      <c r="D110" s="4"/>
      <c r="E110" s="25"/>
      <c r="F110" s="42">
        <f>F111+F113</f>
        <v>3500</v>
      </c>
    </row>
    <row r="111" spans="1:6" ht="15" customHeight="1">
      <c r="A111" s="33">
        <f t="shared" si="1"/>
        <v>104</v>
      </c>
      <c r="B111" s="22" t="s">
        <v>27</v>
      </c>
      <c r="C111" s="4" t="s">
        <v>26</v>
      </c>
      <c r="D111" s="4" t="s">
        <v>118</v>
      </c>
      <c r="E111" s="25"/>
      <c r="F111" s="42">
        <f>F112</f>
        <v>2000</v>
      </c>
    </row>
    <row r="112" spans="1:6" ht="15" customHeight="1">
      <c r="A112" s="33">
        <f t="shared" si="1"/>
        <v>105</v>
      </c>
      <c r="B112" s="23" t="s">
        <v>43</v>
      </c>
      <c r="C112" s="5" t="s">
        <v>26</v>
      </c>
      <c r="D112" s="5" t="s">
        <v>118</v>
      </c>
      <c r="E112" s="24">
        <v>200</v>
      </c>
      <c r="F112" s="43">
        <v>2000</v>
      </c>
    </row>
    <row r="113" spans="1:6" ht="15" customHeight="1">
      <c r="A113" s="33">
        <f t="shared" si="1"/>
        <v>106</v>
      </c>
      <c r="B113" s="22" t="s">
        <v>34</v>
      </c>
      <c r="C113" s="4" t="s">
        <v>26</v>
      </c>
      <c r="D113" s="4" t="s">
        <v>119</v>
      </c>
      <c r="E113" s="25"/>
      <c r="F113" s="42">
        <f>F114</f>
        <v>1500</v>
      </c>
    </row>
    <row r="114" spans="1:6" ht="15" customHeight="1">
      <c r="A114" s="33">
        <f t="shared" si="1"/>
        <v>107</v>
      </c>
      <c r="B114" s="23" t="s">
        <v>43</v>
      </c>
      <c r="C114" s="5" t="s">
        <v>26</v>
      </c>
      <c r="D114" s="5" t="s">
        <v>119</v>
      </c>
      <c r="E114" s="24">
        <v>200</v>
      </c>
      <c r="F114" s="43">
        <v>1500</v>
      </c>
    </row>
    <row r="115" spans="1:6" ht="15" customHeight="1" thickBot="1">
      <c r="A115" s="40"/>
      <c r="B115" s="41" t="s">
        <v>75</v>
      </c>
      <c r="C115" s="17" t="s">
        <v>0</v>
      </c>
      <c r="D115" s="17" t="s">
        <v>0</v>
      </c>
      <c r="E115" s="41"/>
      <c r="F115" s="45">
        <f>F6+F58+F66+F72+F76+F88+F95+F104+F108+F62</f>
        <v>139269</v>
      </c>
    </row>
    <row r="117" spans="2:6" ht="15" customHeight="1">
      <c r="B117" s="7"/>
      <c r="C117" s="12"/>
      <c r="D117" s="63"/>
      <c r="E117" s="63"/>
      <c r="F117" s="64"/>
    </row>
    <row r="118" ht="12.75">
      <c r="B118" s="16"/>
    </row>
    <row r="119" ht="12.75" customHeight="1">
      <c r="F119" s="2"/>
    </row>
    <row r="120" ht="12.75">
      <c r="F120" s="6"/>
    </row>
  </sheetData>
  <sheetProtection/>
  <mergeCells count="4">
    <mergeCell ref="B3:F3"/>
    <mergeCell ref="D117:F117"/>
    <mergeCell ref="B2:F2"/>
    <mergeCell ref="C1:F1"/>
  </mergeCells>
  <printOptions/>
  <pageMargins left="0.25" right="0.25" top="0.75" bottom="0.75" header="0.3" footer="0.3"/>
  <pageSetup horizontalDpi="600" verticalDpi="600" orientation="portrait" paperSize="9" scale="55" r:id="rId1"/>
  <rowBreaks count="2" manualBreakCount="2">
    <brk id="61" max="5" man="1"/>
    <brk id="1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2019-12-17T12:57:22Z</cp:lastPrinted>
  <dcterms:created xsi:type="dcterms:W3CDTF">2013-01-29T06:46:52Z</dcterms:created>
  <dcterms:modified xsi:type="dcterms:W3CDTF">2019-12-17T13:21:57Z</dcterms:modified>
  <cp:category/>
  <cp:version/>
  <cp:contentType/>
  <cp:contentStatus/>
</cp:coreProperties>
</file>